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<sst xmlns="http://schemas.openxmlformats.org/spreadsheetml/2006/main" count="192" uniqueCount="69">
  <si>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</si>
  <si>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</si>
  <si>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</si>
  <si>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</si>
  <si>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</si>
  <si>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</si>
  <si>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</si>
  <si>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</si>
  <si>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</si>
  <si>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</si>
  <si>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967/20</t>
  </si>
  <si>
    <t xml:space="preserve">PL 826/19</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</si>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</sst>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44232</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22</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23</v>
      </c>
      <c r="G14" s="13" t="s">
        <v>13</v>
      </c>
      <c r="H14" s="13" t="s">
        <v>13</v>
      </c>
      <c r="I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24</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25</v>
      </c>
      <c r="G16" s="13" t="s">
        <v>13</v>
      </c>
      <c r="H16" s="13" t="s">
        <v>26</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5" t="s">
        <v>27</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2" t="s">
        <v>28</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5" t="s">
        <v>29</v>
      </c>
      <c r="G19" s="13" t="s">
        <v>13</v>
      </c>
      <c r="H19" s="13" t="s">
        <v>13</v>
      </c>
      <c r="I19" s="13" t="s">
        <v>26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5" t="s">
        <v>36</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13</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43</v>
      </c>
      <c r="G33" s="13" t="s">
        <v>13</v>
      </c>
      <c r="H33" s="13" t="s">
        <v>13</v>
      </c>
      <c r="I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5" t="s">
        <v>44</v>
      </c>
      <c r="G34" s="13" t="s">
        <v>13</v>
      </c>
      <c r="H34" s="13" t="s">
        <v>13</v>
      </c>
      <c r="I34" s="13" t="s">
        <v>13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45</v>
      </c>
      <c r="G35" s="13" t="s">
        <v>13</v>
      </c>
      <c r="H35" s="13" t="s">
        <v>13</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46</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47</v>
      </c>
      <c r="G37" s="13" t="s">
        <v>13</v>
      </c>
      <c r="H37" s="13" t="s">
        <v>13</v>
      </c>
      <c r="I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48</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49</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50</v>
      </c>
      <c r="G40" s="13" t="s">
        <v>13</v>
      </c>
      <c r="H40" s="13" t="s">
        <v>13</v>
      </c>
      <c r="I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0</v>
      </c>
      <c r="B41" s="9" t="n">
        <f aca="false">D$2</f>
        <v>3</v>
      </c>
      <c r="C41" s="10" t="n">
        <f aca="true">(COUNTIF(G41:OFFSET(G41,0,$D$2-1),"P")/$D$2)+(COUNTIF(G41:OFFSET(G41,0,$D$2-1),"X")/$D$2)</f>
        <v>0</v>
      </c>
      <c r="D41" s="11" t="str">
        <f aca="false">IF(C41&gt;=0.5,"PRESENTE","AUSENTE")</f>
        <v>AUSENTE</v>
      </c>
      <c r="E41" s="11" t="str">
        <f aca="false">IF($C41&gt;=0.5,"P","F")</f>
        <v>F</v>
      </c>
      <c r="F41" s="15" t="s">
        <v>51</v>
      </c>
      <c r="G41" s="13" t="s">
        <v>52</v>
      </c>
      <c r="H41" s="13" t="s">
        <v>52</v>
      </c>
      <c r="I41" s="13" t="s">
        <v>52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56</v>
      </c>
      <c r="G45" s="21" t="n">
        <f aca="false">COUNTIF(G4:G44,"P")+COUNTIF(G4:G44,"X")</f>
        <v>40</v>
      </c>
      <c r="H45" s="21" t="n">
        <f aca="false">COUNTIF(H4:H44,"P")+COUNTIF(H4:H44,"X")</f>
        <v>40</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52</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26</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2021-02-09T16:15:33Z</dcterms:created>
  <dc:creator/>
  <dc:description/>
  <dc:language>pt-BR</dc:language>
  <cp:lastModifiedBy/>
  <dcterms:modified xsi:type="dcterms:W3CDTF">2021-02-09T16:15:44Z</dcterms:modified>
  <cp:revision>1</cp:revision>
  <dc:subject/>
  <dc:title/>
</cp:coreProperties>
</file>